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>
    <definedName name="_xlnm.Print_Area" localSheetId="0">'Sheet1'!$A$1:$E$42</definedName>
  </definedNames>
  <calcPr fullCalcOnLoad="1"/>
</workbook>
</file>

<file path=xl/sharedStrings.xml><?xml version="1.0" encoding="utf-8"?>
<sst xmlns="http://schemas.openxmlformats.org/spreadsheetml/2006/main" count="62" uniqueCount="52">
  <si>
    <t>Total</t>
  </si>
  <si>
    <t>Segment</t>
  </si>
  <si>
    <t>Action</t>
  </si>
  <si>
    <t>Description</t>
  </si>
  <si>
    <t>Soccer Fields</t>
  </si>
  <si>
    <t>R</t>
  </si>
  <si>
    <t>111A</t>
  </si>
  <si>
    <t>Symbol = Meaning</t>
  </si>
  <si>
    <t>R = Right</t>
  </si>
  <si>
    <t>L = Left</t>
  </si>
  <si>
    <t>S = Straight</t>
  </si>
  <si>
    <t>X = Cross</t>
  </si>
  <si>
    <t>BR = Bear Right</t>
  </si>
  <si>
    <t>IMM = Immediate Turn</t>
  </si>
  <si>
    <t>TSO = To Stay On</t>
  </si>
  <si>
    <t>T = T Intersection</t>
  </si>
  <si>
    <t>Y = Y Intersection</t>
  </si>
  <si>
    <t>&gt; = Road Name Changes</t>
  </si>
  <si>
    <t>CL = Caution Light</t>
  </si>
  <si>
    <t>TL = Traffic Light</t>
  </si>
  <si>
    <t>SS = Stop Sign</t>
  </si>
  <si>
    <t>YS = Yield Sign</t>
  </si>
  <si>
    <t>Food = Food</t>
  </si>
  <si>
    <t>Toilet = Toilet</t>
  </si>
  <si>
    <t>Depot</t>
  </si>
  <si>
    <t>L</t>
  </si>
  <si>
    <t>R@T</t>
  </si>
  <si>
    <t>S</t>
  </si>
  <si>
    <t>Start</t>
  </si>
  <si>
    <t>X</t>
  </si>
  <si>
    <t>River St</t>
  </si>
  <si>
    <t>Rail Trail</t>
  </si>
  <si>
    <t>regroup at fire hydrant</t>
  </si>
  <si>
    <t>Kemp St/North St</t>
  </si>
  <si>
    <t>Groton St</t>
  </si>
  <si>
    <t>Jersey St</t>
  </si>
  <si>
    <t>Cross</t>
  </si>
  <si>
    <t>regroup at top of hill before 113</t>
  </si>
  <si>
    <t>Brook</t>
  </si>
  <si>
    <t>Stay L</t>
  </si>
  <si>
    <t>Oak</t>
  </si>
  <si>
    <t>R@SS</t>
  </si>
  <si>
    <t>Main/Gregg Rd</t>
  </si>
  <si>
    <t>X@SS</t>
  </si>
  <si>
    <t>L@SS</t>
  </si>
  <si>
    <t>Soccer - Kemp Loop - w/o Rail Trail</t>
  </si>
  <si>
    <t>Hadley Dr</t>
  </si>
  <si>
    <t>L@T</t>
  </si>
  <si>
    <t>"No Parking" aka Groton Rd, Hollis St.</t>
  </si>
  <si>
    <t>R@Y</t>
  </si>
  <si>
    <t>13 miles</t>
  </si>
  <si>
    <t>Alpha Version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</si>
</sst>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i/>
      <sz val="9"/>
      <color indexed="8"/>
      <name val="Verdana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i/>
      <sz val="9"/>
      <color theme="1"/>
      <name val="Verdana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42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45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2" fontId="49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4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36" fillId="0" borderId="0" xfId="53" applyAlignment="1" applyProtection="1">
      <alignment horizontal="center"/>
      <protection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7.140625" style="2" customWidth="1"/>
    <col min="2" max="2" width="12.421875" style="5" customWidth="1"/>
    <col min="3" max="3" width="32.421875" style="0" customWidth="1"/>
    <col min="4" max="4" width="8.421875" style="4" bestFit="1" customWidth="1"/>
    <col min="5" max="5" width="25.7109375" style="3" bestFit="1" customWidth="1"/>
  </cols>
  <sheetData>
    <row r="1" spans="1:5" s="18" customFormat="1" ht="15">
      <c r="A1" s="19" t="s">
        <v>50</v>
      </c>
      <c r="B1" s="24" t="s">
        <v>45</v>
      </c>
      <c r="C1" s="24"/>
      <c r="D1" s="24"/>
      <c r="E1" s="17"/>
    </row>
    <row r="2" spans="1:5" ht="14.25">
      <c r="A2" s="7"/>
      <c r="B2" s="25"/>
      <c r="C2" s="26"/>
      <c r="D2" s="26"/>
      <c r="E2" s="8"/>
    </row>
    <row r="3" spans="1:5" ht="14.25">
      <c r="A3" s="7"/>
      <c r="B3" s="9"/>
      <c r="C3" s="10"/>
      <c r="D3" s="11"/>
      <c r="E3" s="12"/>
    </row>
    <row r="4" spans="1:5" s="6" customFormat="1" ht="14.25">
      <c r="A4" s="6" t="s">
        <v>0</v>
      </c>
      <c r="B4" s="6" t="s">
        <v>2</v>
      </c>
      <c r="C4" s="6" t="s">
        <v>3</v>
      </c>
      <c r="D4" s="6" t="s">
        <v>1</v>
      </c>
      <c r="E4" s="13" t="s">
        <v>7</v>
      </c>
    </row>
    <row r="5" spans="1:5" ht="14.25">
      <c r="A5" s="27">
        <v>0</v>
      </c>
      <c r="B5" s="9" t="s">
        <v>28</v>
      </c>
      <c r="C5" s="20" t="s">
        <v>4</v>
      </c>
      <c r="D5" s="11"/>
      <c r="E5" s="15" t="s">
        <v>8</v>
      </c>
    </row>
    <row r="6" spans="1:6" ht="14.25">
      <c r="A6" s="27">
        <v>0</v>
      </c>
      <c r="B6" s="9" t="s">
        <v>5</v>
      </c>
      <c r="C6" s="20" t="s">
        <v>6</v>
      </c>
      <c r="D6" s="11"/>
      <c r="E6" s="15" t="s">
        <v>9</v>
      </c>
      <c r="F6" s="1"/>
    </row>
    <row r="7" spans="1:5" ht="14.25">
      <c r="A7" s="27">
        <v>2</v>
      </c>
      <c r="B7" s="5" t="s">
        <v>25</v>
      </c>
      <c r="C7" s="22" t="s">
        <v>46</v>
      </c>
      <c r="D7" s="7">
        <f aca="true" t="shared" si="0" ref="D7:D26">A7-A6</f>
        <v>2</v>
      </c>
      <c r="E7" s="15" t="s">
        <v>10</v>
      </c>
    </row>
    <row r="8" spans="1:5" ht="14.25">
      <c r="A8" s="27">
        <v>2.4</v>
      </c>
      <c r="B8" s="23" t="s">
        <v>47</v>
      </c>
      <c r="C8" s="22" t="s">
        <v>48</v>
      </c>
      <c r="D8" s="7">
        <f t="shared" si="0"/>
        <v>0.3999999999999999</v>
      </c>
      <c r="E8" s="15" t="s">
        <v>11</v>
      </c>
    </row>
    <row r="9" spans="1:5" ht="14.25">
      <c r="A9" s="27">
        <v>2.7</v>
      </c>
      <c r="B9" s="23" t="s">
        <v>49</v>
      </c>
      <c r="C9" s="20" t="s">
        <v>30</v>
      </c>
      <c r="D9" s="7">
        <f t="shared" si="0"/>
        <v>0.30000000000000027</v>
      </c>
      <c r="E9" s="15" t="s">
        <v>12</v>
      </c>
    </row>
    <row r="10" spans="1:5" ht="14.25">
      <c r="A10" s="27">
        <v>2.9</v>
      </c>
      <c r="B10" s="9" t="s">
        <v>29</v>
      </c>
      <c r="C10" s="22" t="s">
        <v>31</v>
      </c>
      <c r="D10" s="7">
        <f t="shared" si="0"/>
        <v>0.19999999999999973</v>
      </c>
      <c r="E10" s="15" t="s">
        <v>13</v>
      </c>
    </row>
    <row r="11" spans="1:5" ht="14.25">
      <c r="A11" s="27">
        <f>4.52-0.32</f>
        <v>4.199999999999999</v>
      </c>
      <c r="B11" s="9" t="s">
        <v>29</v>
      </c>
      <c r="C11" s="20" t="s">
        <v>31</v>
      </c>
      <c r="D11" s="7">
        <f aca="true" t="shared" si="1" ref="D11:D25">A11-A10</f>
        <v>1.2999999999999994</v>
      </c>
      <c r="E11" s="15" t="s">
        <v>14</v>
      </c>
    </row>
    <row r="12" spans="1:5" ht="14.25">
      <c r="A12" s="27">
        <f>5.71-0.32</f>
        <v>5.39</v>
      </c>
      <c r="B12" s="5" t="s">
        <v>43</v>
      </c>
      <c r="C12" s="20">
        <v>113</v>
      </c>
      <c r="D12" s="7">
        <f t="shared" si="1"/>
        <v>1.1900000000000004</v>
      </c>
      <c r="E12" s="15" t="s">
        <v>15</v>
      </c>
    </row>
    <row r="13" spans="1:5" ht="14.25">
      <c r="A13" s="27">
        <f>5.72-0.32</f>
        <v>5.3999999999999995</v>
      </c>
      <c r="B13" s="9"/>
      <c r="C13" s="21" t="s">
        <v>32</v>
      </c>
      <c r="D13" s="7">
        <f t="shared" si="1"/>
        <v>0.009999999999999787</v>
      </c>
      <c r="E13" s="15" t="s">
        <v>16</v>
      </c>
    </row>
    <row r="14" spans="1:5" ht="14.25">
      <c r="A14" s="27">
        <f>6.17-0.32</f>
        <v>5.85</v>
      </c>
      <c r="B14" s="23" t="s">
        <v>44</v>
      </c>
      <c r="C14" s="20" t="s">
        <v>35</v>
      </c>
      <c r="D14" s="7">
        <f t="shared" si="1"/>
        <v>0.4500000000000002</v>
      </c>
      <c r="E14" s="15" t="s">
        <v>17</v>
      </c>
    </row>
    <row r="15" spans="1:5" ht="14.25">
      <c r="A15" s="27">
        <f>6.69-0.32</f>
        <v>6.37</v>
      </c>
      <c r="B15" s="9" t="s">
        <v>27</v>
      </c>
      <c r="C15" s="20" t="s">
        <v>33</v>
      </c>
      <c r="D15" s="7">
        <f t="shared" si="1"/>
        <v>0.5200000000000005</v>
      </c>
      <c r="E15" s="15" t="s">
        <v>18</v>
      </c>
    </row>
    <row r="16" spans="1:5" ht="14.25">
      <c r="A16" s="27">
        <f>7.67-0.32</f>
        <v>7.35</v>
      </c>
      <c r="B16" s="23" t="s">
        <v>44</v>
      </c>
      <c r="C16" s="20" t="s">
        <v>34</v>
      </c>
      <c r="D16" s="7">
        <f t="shared" si="1"/>
        <v>0.9799999999999995</v>
      </c>
      <c r="E16" s="15" t="s">
        <v>19</v>
      </c>
    </row>
    <row r="17" spans="1:5" ht="14.25">
      <c r="A17" s="27">
        <f>9.34-0.32</f>
        <v>9.02</v>
      </c>
      <c r="B17" s="9" t="s">
        <v>25</v>
      </c>
      <c r="C17" s="20" t="s">
        <v>36</v>
      </c>
      <c r="D17" s="7">
        <f t="shared" si="1"/>
        <v>1.67</v>
      </c>
      <c r="E17" s="15" t="s">
        <v>20</v>
      </c>
    </row>
    <row r="18" spans="1:5" ht="14.25">
      <c r="A18" s="27">
        <f>9.7-0.32</f>
        <v>9.379999999999999</v>
      </c>
      <c r="B18" s="9"/>
      <c r="C18" s="21" t="s">
        <v>37</v>
      </c>
      <c r="D18" s="7">
        <f t="shared" si="1"/>
        <v>0.35999999999999943</v>
      </c>
      <c r="E18" s="15" t="s">
        <v>21</v>
      </c>
    </row>
    <row r="19" spans="1:5" ht="14.25">
      <c r="A19" s="27">
        <f>9.73-0.32</f>
        <v>9.41</v>
      </c>
      <c r="B19" s="5" t="s">
        <v>41</v>
      </c>
      <c r="C19" s="20">
        <v>113</v>
      </c>
      <c r="D19" s="7">
        <f t="shared" si="1"/>
        <v>0.030000000000001137</v>
      </c>
      <c r="E19" s="15" t="s">
        <v>22</v>
      </c>
    </row>
    <row r="20" spans="1:5" ht="14.25">
      <c r="A20" s="27">
        <f>9.95-0.32</f>
        <v>9.629999999999999</v>
      </c>
      <c r="B20" s="9" t="s">
        <v>25</v>
      </c>
      <c r="C20" s="20" t="s">
        <v>38</v>
      </c>
      <c r="D20" s="7">
        <f t="shared" si="1"/>
        <v>0.21999999999999886</v>
      </c>
      <c r="E20" s="15" t="s">
        <v>23</v>
      </c>
    </row>
    <row r="21" spans="1:5" ht="14.25">
      <c r="A21" s="27">
        <f>10.44-0.32</f>
        <v>10.12</v>
      </c>
      <c r="B21" s="9" t="s">
        <v>26</v>
      </c>
      <c r="C21" s="20" t="s">
        <v>24</v>
      </c>
      <c r="D21" s="7">
        <f t="shared" si="1"/>
        <v>0.4900000000000002</v>
      </c>
      <c r="E21" s="12"/>
    </row>
    <row r="22" spans="1:5" ht="14.25">
      <c r="A22" s="27">
        <f>10.51-0.32</f>
        <v>10.19</v>
      </c>
      <c r="B22" s="9" t="s">
        <v>39</v>
      </c>
      <c r="C22" s="20" t="s">
        <v>40</v>
      </c>
      <c r="D22" s="7">
        <f t="shared" si="1"/>
        <v>0.07000000000000028</v>
      </c>
      <c r="E22" s="12"/>
    </row>
    <row r="23" spans="1:5" ht="14.25">
      <c r="A23" s="27">
        <f>10.92-0.32</f>
        <v>10.6</v>
      </c>
      <c r="B23" s="9" t="s">
        <v>25</v>
      </c>
      <c r="C23" s="22" t="s">
        <v>42</v>
      </c>
      <c r="D23" s="7">
        <f t="shared" si="1"/>
        <v>0.41000000000000014</v>
      </c>
      <c r="E23" s="12"/>
    </row>
    <row r="24" spans="1:5" ht="14.25">
      <c r="A24" s="27">
        <f>12.62-0.32</f>
        <v>12.299999999999999</v>
      </c>
      <c r="B24" s="9" t="s">
        <v>41</v>
      </c>
      <c r="C24" s="20" t="s">
        <v>6</v>
      </c>
      <c r="D24" s="7">
        <f t="shared" si="1"/>
        <v>1.6999999999999993</v>
      </c>
      <c r="E24" s="12"/>
    </row>
    <row r="25" spans="1:5" ht="14.25">
      <c r="A25" s="27">
        <f>13.69-0.32</f>
        <v>13.37</v>
      </c>
      <c r="B25" s="9" t="s">
        <v>25</v>
      </c>
      <c r="C25" s="20" t="s">
        <v>4</v>
      </c>
      <c r="D25" s="7">
        <f t="shared" si="1"/>
        <v>1.0700000000000003</v>
      </c>
      <c r="E25" s="12"/>
    </row>
    <row r="26" spans="1:5" ht="14.25">
      <c r="A26" s="27"/>
      <c r="B26" s="9"/>
      <c r="C26" s="20"/>
      <c r="D26" s="11"/>
      <c r="E26" s="12"/>
    </row>
    <row r="27" spans="1:5" ht="14.25">
      <c r="A27" s="7"/>
      <c r="B27" s="9"/>
      <c r="C27" s="10"/>
      <c r="D27" s="11"/>
      <c r="E27" s="12"/>
    </row>
    <row r="28" spans="1:5" ht="14.25">
      <c r="A28" s="7"/>
      <c r="B28" s="9"/>
      <c r="C28" s="16"/>
      <c r="D28" s="11"/>
      <c r="E28" s="12"/>
    </row>
    <row r="29" spans="1:5" ht="14.25">
      <c r="A29" s="7"/>
      <c r="B29" s="9"/>
      <c r="C29" s="10"/>
      <c r="D29" s="11"/>
      <c r="E29" s="12"/>
    </row>
    <row r="30" spans="1:5" ht="14.25">
      <c r="A30" s="7"/>
      <c r="B30" s="9"/>
      <c r="C30" s="16"/>
      <c r="D30" s="11"/>
      <c r="E30" s="12"/>
    </row>
    <row r="31" spans="1:5" ht="14.25">
      <c r="A31" s="7"/>
      <c r="B31" s="9"/>
      <c r="C31" s="10"/>
      <c r="D31" s="11"/>
      <c r="E31" s="12"/>
    </row>
    <row r="32" spans="1:5" ht="14.25">
      <c r="A32" s="7"/>
      <c r="B32" s="9"/>
      <c r="C32" s="16"/>
      <c r="D32" s="11"/>
      <c r="E32" s="12"/>
    </row>
    <row r="33" spans="1:5" ht="14.25">
      <c r="A33" s="7"/>
      <c r="B33" s="9"/>
      <c r="C33" s="10"/>
      <c r="D33" s="11"/>
      <c r="E33" s="12"/>
    </row>
    <row r="34" spans="1:5" ht="14.25">
      <c r="A34" s="7"/>
      <c r="B34" s="9"/>
      <c r="C34" s="10"/>
      <c r="D34" s="11"/>
      <c r="E34" s="12"/>
    </row>
    <row r="35" spans="1:5" ht="14.25">
      <c r="A35" s="7"/>
      <c r="B35" s="9"/>
      <c r="C35" s="10"/>
      <c r="D35" s="11"/>
      <c r="E35" s="12"/>
    </row>
    <row r="36" spans="1:5" ht="14.25">
      <c r="A36" s="7"/>
      <c r="B36" s="9"/>
      <c r="C36" s="10"/>
      <c r="D36" s="11"/>
      <c r="E36" s="12"/>
    </row>
    <row r="37" spans="1:5" ht="14.25">
      <c r="A37" s="7"/>
      <c r="B37" s="9"/>
      <c r="C37" s="10"/>
      <c r="D37" s="11"/>
      <c r="E37" s="12"/>
    </row>
    <row r="38" spans="1:5" ht="14.25">
      <c r="A38" s="7"/>
      <c r="B38" s="9"/>
      <c r="C38" s="10"/>
      <c r="D38" s="11"/>
      <c r="E38" s="12"/>
    </row>
    <row r="39" spans="1:5" ht="14.25">
      <c r="A39" s="7"/>
      <c r="B39" s="9"/>
      <c r="C39" s="10"/>
      <c r="D39" s="11"/>
      <c r="E39" s="12"/>
    </row>
    <row r="40" spans="1:5" ht="14.25">
      <c r="A40" s="7"/>
      <c r="B40" s="9"/>
      <c r="C40" s="10"/>
      <c r="D40" s="11"/>
      <c r="E40" s="12"/>
    </row>
    <row r="41" spans="1:5" ht="14.25">
      <c r="A41" s="7"/>
      <c r="B41" s="9"/>
      <c r="C41" s="10"/>
      <c r="D41" s="11"/>
      <c r="E41" s="12"/>
    </row>
    <row r="42" spans="1:5" ht="14.25">
      <c r="A42" s="7"/>
      <c r="B42" s="5" t="s">
        <v>51</v>
      </c>
      <c r="C42" s="14">
        <v>40640</v>
      </c>
      <c r="D42" s="11"/>
      <c r="E42" s="12"/>
    </row>
  </sheetData>
  <sheetProtection/>
  <mergeCells count="2">
    <mergeCell ref="B1:D1"/>
    <mergeCell ref="B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2011-04-07T17:38:11Z</dcterms:modified>
  <cp:category/>
  <cp:version/>
  <cp:contentType/>
  <cp:contentStatus/>
</cp:coreProperties>
</file>